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16380" windowHeight="8190" tabRatio="500"/>
  </bookViews>
  <sheets>
    <sheet name="Sayfa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F7" i="1"/>
  <c r="G5" i="1"/>
  <c r="G7" i="1" s="1"/>
  <c r="D5" i="1"/>
  <c r="D7" i="1" s="1"/>
  <c r="A5" i="1"/>
  <c r="Q4" i="1"/>
  <c r="R4" i="1" s="1"/>
  <c r="S4" i="1" s="1"/>
  <c r="T4" i="1" s="1"/>
  <c r="O3" i="1"/>
  <c r="K3" i="1"/>
  <c r="O1" i="1"/>
  <c r="I5" i="1" l="1"/>
  <c r="J5" i="1" l="1"/>
  <c r="I7" i="1"/>
  <c r="J7" i="1" l="1"/>
  <c r="K7" i="1" s="1"/>
  <c r="K5" i="1"/>
</calcChain>
</file>

<file path=xl/sharedStrings.xml><?xml version="1.0" encoding="utf-8"?>
<sst xmlns="http://schemas.openxmlformats.org/spreadsheetml/2006/main" count="33" uniqueCount="31">
  <si>
    <t>ÇEŞİTLİ ÖDEMELER BORDROSU</t>
  </si>
  <si>
    <t xml:space="preserve">Aylık Brüt Asgari Ücret </t>
  </si>
  <si>
    <t>AY…</t>
  </si>
  <si>
    <t xml:space="preserve">BİRİMİ: </t>
  </si>
  <si>
    <t>Asgari ücret</t>
  </si>
  <si>
    <t>Adet</t>
  </si>
  <si>
    <t>Kendisi</t>
  </si>
  <si>
    <t>Toplam</t>
  </si>
  <si>
    <t>Ödenecek Tutar</t>
  </si>
  <si>
    <t>Sıra No</t>
  </si>
  <si>
    <t>ADI SOYADI</t>
  </si>
  <si>
    <t>UNVANI</t>
  </si>
  <si>
    <t>ASGARİ ÜCRET BRÜT</t>
  </si>
  <si>
    <t>ASGARİ ÜCRET NET TUTARI</t>
  </si>
  <si>
    <t>BEKAR ASGARİ GEÇİM İNDİRİMİ</t>
  </si>
  <si>
    <t>ÖDEMEYE ESAS NET ASGARİ ÜCRET TUTARI</t>
  </si>
  <si>
    <t>DEV.GÜN SAYISI</t>
  </si>
  <si>
    <t>GÜNLÜK DEV.GÜN ÜCRET TUTARI</t>
  </si>
  <si>
    <t>TOPLAM DEVAMSIZLIK GÜN TUTARI</t>
  </si>
  <si>
    <t>Ele Geçen Tutar</t>
  </si>
  <si>
    <t>İmza</t>
  </si>
  <si>
    <t>Bekar</t>
  </si>
  <si>
    <t>AAAAAA</t>
  </si>
  <si>
    <t>STAJYER ÖĞRENCİ</t>
  </si>
  <si>
    <t>AGİ KALKTIĞI İÇİN HESABA DAHİL EDİLMEDİ</t>
  </si>
  <si>
    <t>T O P L A M</t>
  </si>
  <si>
    <t>DÜZENLEYEN</t>
  </si>
  <si>
    <t>MMMMMMMMMMMMMMM</t>
  </si>
  <si>
    <t>İMZA</t>
  </si>
  <si>
    <t>……….Müftülüğü</t>
  </si>
  <si>
    <t>XXXXX Müftülüğü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</si>
</sst>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%0"/>
    <numFmt numFmtId="165" formatCode="yyyy"/>
    <numFmt numFmtId="166" formatCode="0.0%"/>
    <numFmt numFmtId="167" formatCode="####"/>
  </numFmts>
  <fonts count="14" x14ac:knownFonts="1">
    <font>
      <sz val="11"/>
      <color rgb="FF000000"/>
      <name val="Calibri"/>
      <family val="2"/>
      <charset val="162"/>
    </font>
    <font>
      <sz val="10"/>
      <name val="Arial Tur"/>
      <charset val="162"/>
    </font>
    <font>
      <b/>
      <sz val="20"/>
      <name val="Arial Tur"/>
      <charset val="162"/>
    </font>
    <font>
      <b/>
      <sz val="14"/>
      <color rgb="FF000000"/>
      <name val="Calibri"/>
      <family val="2"/>
      <charset val="162"/>
    </font>
    <font>
      <sz val="12"/>
      <name val="Arial Tur"/>
      <charset val="162"/>
    </font>
    <font>
      <b/>
      <sz val="14"/>
      <name val="Calibri"/>
      <family val="2"/>
      <charset val="162"/>
    </font>
    <font>
      <b/>
      <sz val="12"/>
      <name val="Arial Tur"/>
      <charset val="162"/>
    </font>
    <font>
      <b/>
      <sz val="13"/>
      <name val="Arial Tur"/>
      <charset val="162"/>
    </font>
    <font>
      <b/>
      <sz val="14"/>
      <color rgb="FFFF0000"/>
      <name val="Calibri"/>
      <family val="2"/>
      <charset val="162"/>
    </font>
    <font>
      <b/>
      <sz val="14"/>
      <color rgb="FFFF4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name val="Arial Tur"/>
      <charset val="162"/>
    </font>
    <font>
      <u/>
      <sz val="11"/>
      <color rgb="FF0563C1"/>
      <name val="Calibri"/>
      <family val="2"/>
      <charset val="162"/>
    </font>
    <font>
      <sz val="11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5F8EE"/>
      </patternFill>
    </fill>
    <fill>
      <patternFill patternType="solid">
        <fgColor rgb="FFC3D69B"/>
        <bgColor rgb="FFFFCC99"/>
      </patternFill>
    </fill>
    <fill>
      <patternFill patternType="solid">
        <fgColor rgb="FFF5F8EE"/>
        <b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rgb="FF3B3E4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3B3E45"/>
      </right>
      <top style="medium">
        <color rgb="FF3B3E45"/>
      </top>
      <bottom style="medium">
        <color rgb="FF3B3E45"/>
      </bottom>
      <diagonal/>
    </border>
    <border>
      <left style="thin">
        <color rgb="FF3B3E45"/>
      </left>
      <right style="thin">
        <color rgb="FF3B3E45"/>
      </right>
      <top style="medium">
        <color rgb="FF3B3E45"/>
      </top>
      <bottom style="medium">
        <color rgb="FF3B3E4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3B3E45"/>
      </right>
      <top/>
      <bottom style="thin">
        <color rgb="FF3B3E45"/>
      </bottom>
      <diagonal/>
    </border>
    <border>
      <left style="thin">
        <color rgb="FF3B3E45"/>
      </left>
      <right style="thin">
        <color rgb="FF3B3E45"/>
      </right>
      <top/>
      <bottom style="thin">
        <color rgb="FF3B3E45"/>
      </bottom>
      <diagonal/>
    </border>
    <border>
      <left style="thin">
        <color rgb="FF3B3E45"/>
      </left>
      <right style="thin">
        <color rgb="FF3B3E45"/>
      </right>
      <top style="thin">
        <color rgb="FF3B3E45"/>
      </top>
      <bottom style="thin">
        <color rgb="FF3B3E45"/>
      </bottom>
      <diagonal/>
    </border>
    <border>
      <left style="medium">
        <color auto="1"/>
      </left>
      <right style="thin">
        <color rgb="FF3B3E45"/>
      </right>
      <top style="thin">
        <color rgb="FF3B3E45"/>
      </top>
      <bottom style="thin">
        <color rgb="FF3B3E45"/>
      </bottom>
      <diagonal/>
    </border>
    <border>
      <left/>
      <right style="thin">
        <color rgb="FF3B3E45"/>
      </right>
      <top style="thin">
        <color rgb="FF3B3E45"/>
      </top>
      <bottom style="thin">
        <color rgb="FF3B3E4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2" fillId="0" borderId="0" applyBorder="0" applyProtection="0"/>
    <xf numFmtId="0" fontId="1" fillId="0" borderId="0"/>
    <xf numFmtId="164" fontId="13" fillId="0" borderId="0" applyBorder="0" applyProtection="0"/>
  </cellStyleXfs>
  <cellXfs count="54">
    <xf numFmtId="0" fontId="0" fillId="0" borderId="0" xfId="0"/>
    <xf numFmtId="0" fontId="0" fillId="2" borderId="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2" fontId="8" fillId="3" borderId="5" xfId="2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right" wrapText="1"/>
    </xf>
    <xf numFmtId="0" fontId="5" fillId="4" borderId="0" xfId="2" applyFont="1" applyFill="1"/>
    <xf numFmtId="0" fontId="0" fillId="2" borderId="3" xfId="0" applyFill="1" applyBorder="1"/>
    <xf numFmtId="0" fontId="6" fillId="2" borderId="0" xfId="0" applyFont="1" applyFill="1" applyBorder="1" applyAlignment="1">
      <alignment horizontal="left"/>
    </xf>
    <xf numFmtId="0" fontId="5" fillId="2" borderId="0" xfId="2" applyFont="1" applyFill="1"/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left"/>
    </xf>
    <xf numFmtId="0" fontId="8" fillId="3" borderId="5" xfId="2" applyFont="1" applyFill="1" applyBorder="1" applyAlignment="1">
      <alignment horizontal="center" vertical="center"/>
    </xf>
    <xf numFmtId="4" fontId="8" fillId="3" borderId="5" xfId="2" applyNumberFormat="1" applyFont="1" applyFill="1" applyBorder="1" applyAlignment="1">
      <alignment horizontal="center" vertical="center"/>
    </xf>
    <xf numFmtId="2" fontId="8" fillId="3" borderId="5" xfId="2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vertical="center"/>
    </xf>
    <xf numFmtId="164" fontId="5" fillId="4" borderId="8" xfId="3" applyFont="1" applyFill="1" applyBorder="1" applyAlignment="1" applyProtection="1">
      <alignment horizontal="center" vertical="center"/>
    </xf>
    <xf numFmtId="0" fontId="5" fillId="4" borderId="8" xfId="2" applyFont="1" applyFill="1" applyBorder="1" applyAlignment="1">
      <alignment horizontal="center" vertical="center"/>
    </xf>
    <xf numFmtId="164" fontId="5" fillId="4" borderId="8" xfId="2" applyNumberFormat="1" applyFont="1" applyFill="1" applyBorder="1" applyAlignment="1">
      <alignment horizontal="center" vertical="center"/>
    </xf>
    <xf numFmtId="166" fontId="5" fillId="4" borderId="8" xfId="2" applyNumberFormat="1" applyFont="1" applyFill="1" applyBorder="1" applyAlignment="1">
      <alignment horizontal="center" vertical="center"/>
    </xf>
    <xf numFmtId="2" fontId="9" fillId="4" borderId="8" xfId="2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7" fontId="4" fillId="2" borderId="11" xfId="0" applyNumberFormat="1" applyFont="1" applyFill="1" applyBorder="1" applyAlignment="1">
      <alignment vertical="center" wrapText="1"/>
    </xf>
    <xf numFmtId="167" fontId="4" fillId="2" borderId="0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0" borderId="0" xfId="0" applyProtection="1">
      <protection locked="0"/>
    </xf>
    <xf numFmtId="0" fontId="12" fillId="0" borderId="0" xfId="1" applyBorder="1" applyAlignment="1" applyProtection="1"/>
  </cellXfs>
  <cellStyles count="4">
    <cellStyle name="Köprü" xfId="1" builtinId="8"/>
    <cellStyle name="Normal" xfId="0" builtinId="0"/>
    <cellStyle name="Normal 2 2" xfId="2"/>
    <cellStyle name="Yüzde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5F8EE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E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F19" sqref="F19"/>
    </sheetView>
  </sheetViews>
  <sheetFormatPr defaultColWidth="8.7109375" defaultRowHeight="15" x14ac:dyDescent="0.25"/>
  <cols>
    <col min="2" max="2" width="22.28515625" customWidth="1"/>
    <col min="3" max="3" width="15.5703125" customWidth="1"/>
    <col min="4" max="4" width="11.85546875" customWidth="1"/>
    <col min="5" max="6" width="13.42578125" customWidth="1"/>
    <col min="7" max="7" width="11.42578125" customWidth="1"/>
    <col min="8" max="8" width="12" customWidth="1"/>
    <col min="9" max="9" width="17" customWidth="1"/>
    <col min="10" max="10" width="11.42578125" customWidth="1"/>
    <col min="11" max="11" width="13" customWidth="1"/>
    <col min="12" max="12" width="16.140625" customWidth="1"/>
    <col min="14" max="14" width="26.85546875" customWidth="1"/>
    <col min="15" max="15" width="15.85546875" customWidth="1"/>
    <col min="19" max="19" width="16.42578125" customWidth="1"/>
    <col min="20" max="20" width="17" customWidth="1"/>
  </cols>
  <sheetData>
    <row r="1" spans="1:20" ht="32.25" customHeight="1" x14ac:dyDescent="0.4">
      <c r="A1" s="8"/>
      <c r="B1" s="9"/>
      <c r="C1" s="9"/>
      <c r="D1" s="7" t="s">
        <v>0</v>
      </c>
      <c r="E1" s="7"/>
      <c r="F1" s="7"/>
      <c r="G1" s="7"/>
      <c r="H1" s="7"/>
      <c r="I1" s="7"/>
      <c r="J1" s="7"/>
      <c r="K1" s="9"/>
      <c r="L1" s="9"/>
      <c r="M1" s="10"/>
      <c r="N1" s="11" t="s">
        <v>1</v>
      </c>
      <c r="O1" s="12">
        <f>215.7*30</f>
        <v>6471</v>
      </c>
      <c r="P1" s="13"/>
      <c r="Q1" s="14"/>
      <c r="R1" s="14"/>
      <c r="S1" s="14"/>
      <c r="T1" s="14"/>
    </row>
    <row r="2" spans="1:20" ht="18.75" x14ac:dyDescent="0.3">
      <c r="A2" s="15"/>
      <c r="B2" s="10"/>
      <c r="C2" s="10"/>
      <c r="D2" s="10"/>
      <c r="E2" s="10"/>
      <c r="F2" s="10"/>
      <c r="G2" s="10"/>
      <c r="H2" s="10"/>
      <c r="I2" s="10"/>
      <c r="J2" s="10"/>
      <c r="K2" s="6" t="s">
        <v>2</v>
      </c>
      <c r="L2" s="6"/>
      <c r="M2" s="16"/>
      <c r="N2" s="14"/>
      <c r="O2" s="14"/>
      <c r="P2" s="14"/>
      <c r="Q2" s="14"/>
      <c r="R2" s="14"/>
      <c r="S2" s="14"/>
      <c r="T2" s="17"/>
    </row>
    <row r="3" spans="1:20" ht="24.75" customHeight="1" x14ac:dyDescent="0.25">
      <c r="A3" s="18" t="s">
        <v>3</v>
      </c>
      <c r="B3" s="19" t="s">
        <v>29</v>
      </c>
      <c r="C3" s="19"/>
      <c r="D3" s="10"/>
      <c r="E3" s="10"/>
      <c r="F3" s="10"/>
      <c r="G3" s="10"/>
      <c r="H3" s="10"/>
      <c r="I3" s="10"/>
      <c r="J3" s="10"/>
      <c r="K3" s="5">
        <f ca="1">TODAY()</f>
        <v>44882</v>
      </c>
      <c r="L3" s="5"/>
      <c r="M3" s="20"/>
      <c r="N3" s="21" t="s">
        <v>4</v>
      </c>
      <c r="O3" s="22">
        <f>215.7*30</f>
        <v>6471</v>
      </c>
      <c r="P3" s="21" t="s">
        <v>5</v>
      </c>
      <c r="Q3" s="23" t="s">
        <v>6</v>
      </c>
      <c r="R3" s="4" t="s">
        <v>7</v>
      </c>
      <c r="S3" s="4"/>
      <c r="T3" s="24" t="s">
        <v>8</v>
      </c>
    </row>
    <row r="4" spans="1:20" ht="94.5" x14ac:dyDescent="0.25">
      <c r="A4" s="25" t="s">
        <v>9</v>
      </c>
      <c r="B4" s="26" t="s">
        <v>10</v>
      </c>
      <c r="C4" s="27" t="s">
        <v>11</v>
      </c>
      <c r="D4" s="27" t="s">
        <v>12</v>
      </c>
      <c r="E4" s="27" t="s">
        <v>13</v>
      </c>
      <c r="F4" s="27" t="s">
        <v>14</v>
      </c>
      <c r="G4" s="27" t="s">
        <v>15</v>
      </c>
      <c r="H4" s="27" t="s">
        <v>16</v>
      </c>
      <c r="I4" s="27" t="s">
        <v>17</v>
      </c>
      <c r="J4" s="27" t="s">
        <v>18</v>
      </c>
      <c r="K4" s="27" t="s">
        <v>19</v>
      </c>
      <c r="L4" s="27" t="s">
        <v>20</v>
      </c>
      <c r="M4" s="28"/>
      <c r="N4" s="29" t="s">
        <v>21</v>
      </c>
      <c r="O4" s="30">
        <v>0.5</v>
      </c>
      <c r="P4" s="31">
        <v>1</v>
      </c>
      <c r="Q4" s="32">
        <f>O4*P4</f>
        <v>0.5</v>
      </c>
      <c r="R4" s="33">
        <f>SUM(Q4:Q4)</f>
        <v>0.5</v>
      </c>
      <c r="S4" s="34">
        <f>O$3*R4</f>
        <v>3235.5</v>
      </c>
      <c r="T4" s="34">
        <f>S4*0.15</f>
        <v>485.32499999999999</v>
      </c>
    </row>
    <row r="5" spans="1:20" ht="43.35" customHeight="1" x14ac:dyDescent="0.25">
      <c r="A5" s="35">
        <f>IF(B5=0,0,1)</f>
        <v>1</v>
      </c>
      <c r="B5" s="36" t="s">
        <v>22</v>
      </c>
      <c r="C5" s="37" t="s">
        <v>23</v>
      </c>
      <c r="D5" s="38">
        <f>215.7*30</f>
        <v>6471</v>
      </c>
      <c r="E5" s="38">
        <v>5500.35</v>
      </c>
      <c r="F5" s="38"/>
      <c r="G5" s="38">
        <f>E5-F5</f>
        <v>5500.35</v>
      </c>
      <c r="H5" s="38">
        <v>0</v>
      </c>
      <c r="I5" s="38">
        <f>G5*30/100/30</f>
        <v>55.003500000000003</v>
      </c>
      <c r="J5" s="38">
        <f>H5*I5</f>
        <v>0</v>
      </c>
      <c r="K5" s="38">
        <f>G5/100*30-J5</f>
        <v>1650.105</v>
      </c>
      <c r="L5" s="39"/>
      <c r="M5" s="40"/>
      <c r="N5" s="3" t="s">
        <v>24</v>
      </c>
      <c r="O5" s="3"/>
      <c r="P5" s="3"/>
      <c r="Q5" s="3"/>
      <c r="R5" s="3"/>
      <c r="S5" s="3"/>
      <c r="T5" s="3"/>
    </row>
    <row r="6" spans="1:20" ht="43.35" customHeight="1" x14ac:dyDescent="0.25">
      <c r="A6" s="35"/>
      <c r="B6" s="36"/>
      <c r="C6" s="37"/>
      <c r="D6" s="38"/>
      <c r="E6" s="38"/>
      <c r="F6" s="38"/>
      <c r="G6" s="38"/>
      <c r="H6" s="38"/>
      <c r="I6" s="38"/>
      <c r="J6" s="38"/>
      <c r="K6" s="38"/>
      <c r="L6" s="41"/>
      <c r="M6" s="42"/>
    </row>
    <row r="7" spans="1:20" ht="47.65" customHeight="1" x14ac:dyDescent="0.25">
      <c r="A7" s="2" t="s">
        <v>25</v>
      </c>
      <c r="B7" s="2"/>
      <c r="C7" s="43"/>
      <c r="D7" s="44">
        <f>SUM(D5:D6)</f>
        <v>6471</v>
      </c>
      <c r="E7" s="44"/>
      <c r="F7" s="44">
        <f>SUM(F5:F6)</f>
        <v>0</v>
      </c>
      <c r="G7" s="44">
        <f>SUM(G5:G6)</f>
        <v>5500.35</v>
      </c>
      <c r="H7" s="44">
        <f>SUM(H5:H6)</f>
        <v>0</v>
      </c>
      <c r="I7" s="44">
        <f>SUM(I5:I6)</f>
        <v>55.003500000000003</v>
      </c>
      <c r="J7" s="44">
        <f>SUM(J5:J6)</f>
        <v>0</v>
      </c>
      <c r="K7" s="38">
        <f>G7/100*30-J7</f>
        <v>1650.105</v>
      </c>
      <c r="L7" s="41"/>
      <c r="M7" s="42"/>
      <c r="O7" s="45"/>
      <c r="P7" s="45"/>
      <c r="Q7" s="45"/>
      <c r="R7" s="45"/>
      <c r="S7" s="45"/>
    </row>
    <row r="8" spans="1:20" x14ac:dyDescent="0.2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45"/>
      <c r="P8" s="45"/>
      <c r="Q8" s="45"/>
      <c r="R8" s="45"/>
      <c r="S8" s="45"/>
    </row>
    <row r="9" spans="1:20" ht="16.5" x14ac:dyDescent="0.25">
      <c r="A9" s="15"/>
      <c r="B9" s="10"/>
      <c r="C9" s="10"/>
      <c r="D9" s="10"/>
      <c r="E9" s="10"/>
      <c r="F9" s="46" t="s">
        <v>26</v>
      </c>
      <c r="G9" s="10"/>
      <c r="H9" s="10"/>
      <c r="I9" s="10"/>
      <c r="J9" s="10"/>
      <c r="K9" s="46"/>
      <c r="L9" s="46"/>
      <c r="M9" s="46"/>
    </row>
    <row r="10" spans="1:20" ht="16.5" x14ac:dyDescent="0.25">
      <c r="A10" s="15"/>
      <c r="B10" s="10"/>
      <c r="C10" s="10"/>
      <c r="D10" s="10"/>
      <c r="E10" s="10"/>
      <c r="F10" s="10"/>
      <c r="G10" s="46"/>
      <c r="H10" s="46"/>
      <c r="I10" s="46"/>
      <c r="J10" s="10"/>
      <c r="K10" s="10"/>
      <c r="L10" s="10"/>
      <c r="M10" s="10"/>
      <c r="O10" s="45"/>
      <c r="P10" s="45"/>
    </row>
    <row r="11" spans="1:20" ht="16.5" x14ac:dyDescent="0.25">
      <c r="A11" s="15"/>
      <c r="B11" s="47" t="s">
        <v>10</v>
      </c>
      <c r="C11" s="10"/>
      <c r="D11" s="10"/>
      <c r="E11" s="10"/>
      <c r="F11" s="48"/>
      <c r="G11" s="10"/>
      <c r="H11" s="10"/>
      <c r="I11" s="10"/>
      <c r="J11" s="10"/>
      <c r="K11" s="48"/>
      <c r="L11" s="48"/>
      <c r="M11" s="48"/>
    </row>
    <row r="12" spans="1:20" ht="16.5" x14ac:dyDescent="0.25">
      <c r="A12" s="15"/>
      <c r="B12" s="47" t="s">
        <v>11</v>
      </c>
      <c r="C12" s="10"/>
      <c r="D12" s="10"/>
      <c r="E12" s="10"/>
      <c r="F12" s="48"/>
      <c r="G12" s="48"/>
      <c r="H12" s="48"/>
      <c r="I12" s="48"/>
      <c r="J12" s="10"/>
      <c r="K12" s="48" t="s">
        <v>27</v>
      </c>
      <c r="L12" s="48"/>
      <c r="M12" s="48"/>
    </row>
    <row r="13" spans="1:20" ht="16.5" x14ac:dyDescent="0.25">
      <c r="A13" s="15"/>
      <c r="B13" s="47" t="s">
        <v>28</v>
      </c>
      <c r="C13" s="10"/>
      <c r="D13" s="10"/>
      <c r="E13" s="10"/>
      <c r="F13" s="10"/>
      <c r="G13" s="48"/>
      <c r="H13" s="48"/>
      <c r="I13" s="48"/>
      <c r="J13" s="1" t="s">
        <v>30</v>
      </c>
      <c r="K13" s="1"/>
      <c r="L13" s="1"/>
      <c r="M13" s="49"/>
    </row>
    <row r="14" spans="1:20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0"/>
    </row>
    <row r="23" spans="10:11" x14ac:dyDescent="0.25">
      <c r="J23" s="52"/>
      <c r="K23" s="52"/>
    </row>
    <row r="24" spans="10:11" x14ac:dyDescent="0.25">
      <c r="J24" s="52"/>
      <c r="K24" s="52"/>
    </row>
    <row r="35" spans="4:4" x14ac:dyDescent="0.25">
      <c r="D35" s="53"/>
    </row>
  </sheetData>
  <mergeCells count="7">
    <mergeCell ref="A7:B7"/>
    <mergeCell ref="J13:L13"/>
    <mergeCell ref="D1:J1"/>
    <mergeCell ref="K2:L2"/>
    <mergeCell ref="K3:L3"/>
    <mergeCell ref="R3:S3"/>
    <mergeCell ref="N5:T5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Sinop İl Müftülüğü</dc:creator>
  <dc:description/>
  <cp:lastModifiedBy>Chef</cp:lastModifiedBy>
  <cp:revision>2</cp:revision>
  <dcterms:created xsi:type="dcterms:W3CDTF">2022-06-28T06:25:14Z</dcterms:created>
  <dcterms:modified xsi:type="dcterms:W3CDTF">2022-11-17T07:08:54Z</dcterms:modified>
  <dc:language>tr-TR</dc:language>
</cp:coreProperties>
</file>